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Subvenções\SES\ativas\SES - 2026\3 - PORTARIAS\2026 - PORTAL\08- Agosto_26\EMENDA41300001MAC_87.570\"/>
    </mc:Choice>
  </mc:AlternateContent>
  <xr:revisionPtr revIDLastSave="0" documentId="8_{FB0217F2-35EA-47DD-907E-CF19B0280706}" xr6:coauthVersionLast="47" xr6:coauthVersionMax="47" xr10:uidLastSave="{00000000-0000-0000-0000-000000000000}"/>
  <bookViews>
    <workbookView xWindow="-120" yWindow="-120" windowWidth="29040" windowHeight="15720" xr2:uid="{73B59FBE-1660-4E29-9B11-BF9FE114A783}"/>
  </bookViews>
  <sheets>
    <sheet name="CAPA" sheetId="1" r:id="rId1"/>
    <sheet name="ORDEM BANCÁRIA" sheetId="2" r:id="rId2"/>
    <sheet name="FLUXO DE CAIXA" sheetId="3" r:id="rId3"/>
    <sheet name="COMPOSIÇÃO DAS DESPESAS" sheetId="4" r:id="rId4"/>
  </sheets>
  <externalReferences>
    <externalReference r:id="rId5"/>
    <externalReference r:id="rId6"/>
    <externalReference r:id="rId7"/>
  </externalReferences>
  <definedNames>
    <definedName name="_2" localSheetId="0">#REF!</definedName>
    <definedName name="_2" localSheetId="1">#REF!</definedName>
    <definedName name="_2">#REF!</definedName>
    <definedName name="_xlnm._FilterDatabase" localSheetId="3" hidden="1">'COMPOSIÇÃO DAS DESPESAS'!$A$5:$G$8</definedName>
    <definedName name="A" localSheetId="0">#REF!</definedName>
    <definedName name="A" localSheetId="2">#REF!</definedName>
    <definedName name="A" localSheetId="1">#REF!</definedName>
    <definedName name="A">#REF!</definedName>
    <definedName name="AAAAAAAAAAA" localSheetId="0">#REF!</definedName>
    <definedName name="AAAAAAAAAAA" localSheetId="2">#REF!</definedName>
    <definedName name="AAAAAAAAAAA">#REF!</definedName>
    <definedName name="ANEXO12">#REF!</definedName>
    <definedName name="_xlnm.Print_Area" localSheetId="3">'COMPOSIÇÃO DAS DESPESAS'!$A$1:$G$8</definedName>
    <definedName name="_xlnm.Print_Area" localSheetId="2">'FLUXO DE CAIXA'!$A$1:$B$17</definedName>
    <definedName name="B" localSheetId="0">#REF!</definedName>
    <definedName name="B" localSheetId="2">#REF!</definedName>
    <definedName name="B" localSheetId="1">#REF!</definedName>
    <definedName name="B">#REF!</definedName>
    <definedName name="bbbbbbbbbbbbbbb" localSheetId="0">#REF!</definedName>
    <definedName name="bbbbbbbbbbbbbbb" localSheetId="2">#REF!</definedName>
    <definedName name="bbbbbbbbbbbbbbb">#REF!</definedName>
    <definedName name="CONSOL_HIERARQUIZADO_HCOP" localSheetId="0">#REF!</definedName>
    <definedName name="CONSOL_HIERARQUIZADO_HCOP" localSheetId="2">#REF!</definedName>
    <definedName name="CONSOL_HIERARQUIZADO_HCOP">#REF!</definedName>
    <definedName name="CONSOLIDADO" localSheetId="0">#REF!</definedName>
    <definedName name="CONSOLIDADO" localSheetId="2">#REF!</definedName>
    <definedName name="CONSOLIDADO">#REF!</definedName>
    <definedName name="CRIS" localSheetId="0">#REF!</definedName>
    <definedName name="CRIS" localSheetId="2">#REF!</definedName>
    <definedName name="CRIS">#REF!</definedName>
    <definedName name="DCNE">#REF!</definedName>
    <definedName name="dEMONS">#REF!</definedName>
    <definedName name="Despesas" localSheetId="3">[2]RecProprios!$E$1:$E$65536</definedName>
    <definedName name="Despesas">[2]RecProprios!$E$1:$E$65536</definedName>
    <definedName name="E" localSheetId="0">#REF!</definedName>
    <definedName name="E" localSheetId="2">#REF!</definedName>
    <definedName name="E" localSheetId="1">#REF!</definedName>
    <definedName name="E">#REF!</definedName>
    <definedName name="e_consolidado_hier_completa" localSheetId="0">#REF!</definedName>
    <definedName name="e_consolidado_hier_completa" localSheetId="2">#REF!</definedName>
    <definedName name="e_consolidado_hier_completa">#REF!</definedName>
    <definedName name="e_consolidado_julho07_hier_completa" localSheetId="0">#REF!</definedName>
    <definedName name="e_consolidado_julho07_hier_completa" localSheetId="2">#REF!</definedName>
    <definedName name="e_consolidado_julho07_hier_completa">#REF!</definedName>
    <definedName name="e_saldo_total_julh07_hier_completa" localSheetId="0">#REF!</definedName>
    <definedName name="e_saldo_total_julh07_hier_completa" localSheetId="2">#REF!</definedName>
    <definedName name="e_saldo_total_julh07_hier_completa">#REF!</definedName>
    <definedName name="F" localSheetId="0">#REF!</definedName>
    <definedName name="F" localSheetId="2">#REF!</definedName>
    <definedName name="F">#REF!</definedName>
    <definedName name="FFFFFFF" localSheetId="0">#REF!</definedName>
    <definedName name="FFFFFFF" localSheetId="2">#REF!</definedName>
    <definedName name="FFFFFFF">#REF!</definedName>
    <definedName name="FFFFFFFFFFFFFFFFFF" localSheetId="0">#REF!</definedName>
    <definedName name="FFFFFFFFFFFFFFFFFF" localSheetId="2">#REF!</definedName>
    <definedName name="FFFFFFFFFFFFFFFFFF">#REF!</definedName>
    <definedName name="Fonte" localSheetId="3">[2]Tabelas!$D$1:$D$3</definedName>
    <definedName name="Fonte">[2]Tabelas!$D$1:$D$3</definedName>
    <definedName name="fppfpfpfp" localSheetId="0">#REF!</definedName>
    <definedName name="fppfpfpfp" localSheetId="2">#REF!</definedName>
    <definedName name="fppfpfpfp" localSheetId="1">#REF!</definedName>
    <definedName name="fppfpfpfp">#REF!</definedName>
    <definedName name="ggg" localSheetId="0">#REF!</definedName>
    <definedName name="ggg" localSheetId="2">#REF!</definedName>
    <definedName name="ggg">#REF!</definedName>
    <definedName name="GR" localSheetId="0">#REF!</definedName>
    <definedName name="GR" localSheetId="2">#REF!</definedName>
    <definedName name="GR">#REF!</definedName>
    <definedName name="ICESP_DFC___CONSOL_HIERAR" localSheetId="0">#REF!</definedName>
    <definedName name="ICESP_DFC___CONSOL_HIERAR" localSheetId="2">#REF!</definedName>
    <definedName name="ICESP_DFC___CONSOL_HIERAR">#REF!</definedName>
    <definedName name="já" localSheetId="0">#REF!</definedName>
    <definedName name="já" localSheetId="2">#REF!</definedName>
    <definedName name="já">#REF!</definedName>
    <definedName name="jjjjjjjjjjjjjjjjjjjjj" localSheetId="0">#REF!</definedName>
    <definedName name="jjjjjjjjjjjjjjjjjjjjj" localSheetId="2">#REF!</definedName>
    <definedName name="jjjjjjjjjjjjjjjjjjjjj">#REF!</definedName>
    <definedName name="k" localSheetId="0">#REF!</definedName>
    <definedName name="k" localSheetId="2">#REF!</definedName>
    <definedName name="k">#REF!</definedName>
    <definedName name="LDLDLDLDLD" localSheetId="0">#REF!</definedName>
    <definedName name="LDLDLDLDLD" localSheetId="2">#REF!</definedName>
    <definedName name="LDLDLDLDLD">#REF!</definedName>
    <definedName name="LeiAutorizadora" localSheetId="3">[2]Tabelas!$F$1:$F$13</definedName>
    <definedName name="LeiAutorizadora">[2]Tabelas!$F$1:$F$13</definedName>
    <definedName name="LL" localSheetId="0">#REF!</definedName>
    <definedName name="LL" localSheetId="2">#REF!</definedName>
    <definedName name="LL" localSheetId="1">#REF!</definedName>
    <definedName name="LL">#REF!</definedName>
    <definedName name="mmmm" localSheetId="0">#REF!</definedName>
    <definedName name="mmmm" localSheetId="2">#REF!</definedName>
    <definedName name="mmmm">#REF!</definedName>
    <definedName name="N___Consolidado_ICESP_HIER" localSheetId="0">#REF!</definedName>
    <definedName name="N___Consolidado_ICESP_HIER" localSheetId="2">#REF!</definedName>
    <definedName name="N___Consolidado_ICESP_HIER">#REF!</definedName>
    <definedName name="NatDesp" localSheetId="3">[2]Tabelas!$A$1:$A$6</definedName>
    <definedName name="NatDesp">[2]Tabelas!$A$1:$A$6</definedName>
    <definedName name="o" localSheetId="0">#REF!</definedName>
    <definedName name="o" localSheetId="2">#REF!</definedName>
    <definedName name="o" localSheetId="1">#REF!</definedName>
    <definedName name="o">#REF!</definedName>
    <definedName name="tb" localSheetId="0">#REF!</definedName>
    <definedName name="tb" localSheetId="2">#REF!</definedName>
    <definedName name="tb">#REF!</definedName>
    <definedName name="tbCG">[3]Plan1!$J$5:$K$1422</definedName>
    <definedName name="tbEspTit">[3]Plan1!$A$5:$B$7</definedName>
    <definedName name="tbTpReceita">[3]Plan1!$D$5:$E$10</definedName>
    <definedName name="_xlnm.Print_Titles" localSheetId="3">'COMPOSIÇÃO DAS DESPESAS'!$1:$5</definedName>
    <definedName name="UGE" localSheetId="3">[2]Tabelas!$E$1:$E$3</definedName>
    <definedName name="UGE">[2]Tabelas!$E$1:$E$3</definedName>
    <definedName name="z" localSheetId="0">#REF!</definedName>
    <definedName name="z" localSheetId="2">#REF!</definedName>
    <definedName name="z" localSheetId="1">#REF!</definedName>
    <definedName name="z">#REF!</definedName>
    <definedName name="ZZ_DISTR_AIH_CONTR_DEZ2005" localSheetId="0">#REF!</definedName>
    <definedName name="ZZ_DISTR_AIH_CONTR_DEZ2005" localSheetId="2">#REF!</definedName>
    <definedName name="ZZ_DISTR_AIH_CONTR_DEZ2005">#REF!</definedName>
    <definedName name="ZZ_DISTR_AIH_CONTR_JAN2006" localSheetId="0">#REF!</definedName>
    <definedName name="ZZ_DISTR_AIH_CONTR_JAN2006" localSheetId="2">#REF!</definedName>
    <definedName name="ZZ_DISTR_AIH_CONTR_JAN2006">#REF!</definedName>
    <definedName name="ZZ_DISTR_AMB_CONTR_DEZ2005" localSheetId="0">#REF!</definedName>
    <definedName name="ZZ_DISTR_AMB_CONTR_DEZ2005" localSheetId="2">#REF!</definedName>
    <definedName name="ZZ_DISTR_AMB_CONTR_DEZ2005">#REF!</definedName>
    <definedName name="ZZ_DISTR_AMB_CONTR_JAN2006" localSheetId="0">#REF!</definedName>
    <definedName name="ZZ_DISTR_AMB_CONTR_JAN2006" localSheetId="2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 localSheetId="2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8" i="4" l="1"/>
  <c r="B12" i="3"/>
  <c r="B14" i="3" s="1"/>
  <c r="B16" i="3" s="1"/>
  <c r="B9" i="3"/>
</calcChain>
</file>

<file path=xl/sharedStrings.xml><?xml version="1.0" encoding="utf-8"?>
<sst xmlns="http://schemas.openxmlformats.org/spreadsheetml/2006/main" count="30" uniqueCount="26">
  <si>
    <t xml:space="preserve">  </t>
  </si>
  <si>
    <t>EMENDA N° 41300001</t>
  </si>
  <si>
    <t>SECRETARIA DE ESTADO DA SAÚDE DE SÃO PAULO</t>
  </si>
  <si>
    <t>RESOLUÇÃO SS Nº 132, DE 14 DE JUNHO DE 2024</t>
  </si>
  <si>
    <t xml:space="preserve"> INCREMENTO MAC - DEPUTADA SÂMIA BOMFIM - IPQ </t>
  </si>
  <si>
    <t>AGOSTO/2026</t>
  </si>
  <si>
    <t>Fluxo de Caixa Realizado</t>
  </si>
  <si>
    <t>Saldo inicial</t>
  </si>
  <si>
    <t>RECEITAS FINANCEIRAS</t>
  </si>
  <si>
    <t>Total</t>
  </si>
  <si>
    <t>Pagamentos de despesas</t>
  </si>
  <si>
    <t>SERVIÇOS DE TERCEIROS</t>
  </si>
  <si>
    <t>Saldo Final</t>
  </si>
  <si>
    <t>RELAÇÃO DE PAGAMENTOS</t>
  </si>
  <si>
    <t>ITEM</t>
  </si>
  <si>
    <t>NF/TÍTULO</t>
  </si>
  <si>
    <t>DESPESA</t>
  </si>
  <si>
    <t>CLASSIFICAÇÃO</t>
  </si>
  <si>
    <t>FAVORECIDO</t>
  </si>
  <si>
    <t>VLR PAGO</t>
  </si>
  <si>
    <t>DATA LIQUIDAÇÃO</t>
  </si>
  <si>
    <t xml:space="preserve">CONSTRUÇÃO CIVIL (INSS REINF)           </t>
  </si>
  <si>
    <t xml:space="preserve">L SILVESTRE CONSTRUCOES E REFORMAS PREDIAIS LTDA            </t>
  </si>
  <si>
    <t>N/T</t>
  </si>
  <si>
    <t>DÉBITO INDEVIDO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</si>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</sst>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_ ;[Red]\-#,##0.00\ "/>
    <numFmt numFmtId="165" formatCode="_(* #,##0.00_);_(* \(#,##0.00\);_(* &quot;-&quot;??_);_(@_)"/>
    <numFmt numFmtId="166" formatCode="dd/mm/yy;@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Franklin Gothic Medium"/>
      <family val="2"/>
    </font>
    <font>
      <sz val="11"/>
      <color theme="1"/>
      <name val="Franklin Gothic Medium"/>
      <family val="2"/>
    </font>
    <font>
      <sz val="25"/>
      <color rgb="FF75787B"/>
      <name val="Verdana"/>
      <family val="2"/>
    </font>
    <font>
      <sz val="24"/>
      <color theme="1"/>
      <name val="Franklin Gothic Medium"/>
      <family val="2"/>
    </font>
    <font>
      <sz val="28"/>
      <color rgb="FF75787B"/>
      <name val="Verdana"/>
      <family val="2"/>
    </font>
    <font>
      <sz val="10"/>
      <name val="Arial"/>
      <family val="2"/>
    </font>
    <font>
      <b/>
      <sz val="18"/>
      <color theme="1"/>
      <name val="Verdana"/>
      <family val="2"/>
    </font>
    <font>
      <b/>
      <sz val="16"/>
      <name val="Verdana"/>
      <family val="2"/>
    </font>
    <font>
      <sz val="10"/>
      <name val="Verdana"/>
      <family val="2"/>
    </font>
    <font>
      <b/>
      <sz val="11"/>
      <name val="Verdana"/>
      <family val="2"/>
    </font>
    <font>
      <sz val="11"/>
      <color theme="1" tint="0.249977111117893"/>
      <name val="Verdana"/>
      <family val="2"/>
    </font>
    <font>
      <b/>
      <sz val="11"/>
      <color theme="1"/>
      <name val="Verdana"/>
      <family val="2"/>
    </font>
    <font>
      <b/>
      <sz val="11"/>
      <color theme="1" tint="0.249977111117893"/>
      <name val="Verdana"/>
      <family val="2"/>
    </font>
    <font>
      <b/>
      <sz val="11"/>
      <color theme="0"/>
      <name val="Verdana"/>
      <family val="2"/>
    </font>
    <font>
      <u/>
      <sz val="10"/>
      <name val="Verdana"/>
      <family val="2"/>
    </font>
    <font>
      <b/>
      <sz val="18"/>
      <color theme="1"/>
      <name val="Franklin Gothic Medium"/>
      <family val="2"/>
    </font>
    <font>
      <b/>
      <sz val="12"/>
      <color theme="9" tint="-0.249977111117893"/>
      <name val="Verdana"/>
      <family val="2"/>
    </font>
    <font>
      <sz val="14"/>
      <color theme="1"/>
      <name val="Calibri"/>
      <family val="2"/>
      <scheme val="minor"/>
    </font>
    <font>
      <sz val="9"/>
      <color rgb="FFFF33CC"/>
      <name val="Franklin Gothic Medium"/>
      <family val="2"/>
    </font>
    <font>
      <sz val="8"/>
      <name val="Arial"/>
      <family val="2"/>
    </font>
    <font>
      <sz val="9"/>
      <color rgb="FFFF33CC"/>
      <name val="Calibri"/>
      <family val="2"/>
      <scheme val="minor"/>
    </font>
    <font>
      <b/>
      <sz val="9"/>
      <color theme="1"/>
      <name val="Verdana"/>
      <family val="2"/>
    </font>
    <font>
      <b/>
      <sz val="9"/>
      <name val="Verdana"/>
      <family val="2"/>
    </font>
    <font>
      <sz val="9"/>
      <color theme="1"/>
      <name val="Calibri"/>
      <family val="2"/>
      <scheme val="minor"/>
    </font>
    <font>
      <sz val="8"/>
      <color theme="1"/>
      <name val="Verdana"/>
      <family val="2"/>
    </font>
    <font>
      <sz val="8"/>
      <name val="Verdana"/>
      <family val="2"/>
    </font>
    <font>
      <b/>
      <sz val="10"/>
      <name val="Verdana"/>
      <family val="2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426DA9"/>
        <bgColor indexed="64"/>
      </patternFill>
    </fill>
    <fill>
      <patternFill patternType="solid">
        <fgColor rgb="FFC6C7C5"/>
        <bgColor indexed="64"/>
      </patternFill>
    </fill>
    <fill>
      <patternFill patternType="solid">
        <fgColor rgb="FF28724F"/>
        <bgColor indexed="64"/>
      </patternFill>
    </fill>
    <fill>
      <patternFill patternType="solid">
        <fgColor theme="9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dotted">
        <color theme="0" tint="-0.34998626667073579"/>
      </right>
      <top/>
      <bottom style="medium">
        <color rgb="FF28724F"/>
      </bottom>
      <diagonal/>
    </border>
    <border>
      <left style="dotted">
        <color theme="0" tint="-0.34998626667073579"/>
      </left>
      <right style="dotted">
        <color theme="0" tint="-0.34998626667073579"/>
      </right>
      <top/>
      <bottom style="medium">
        <color theme="9" tint="-0.249977111117893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dotted">
        <color theme="0" tint="-0.34998626667073579"/>
      </bottom>
      <diagonal/>
    </border>
    <border>
      <left/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dotted">
        <color theme="0" tint="-0.34998626667073579"/>
      </left>
      <right style="dotted">
        <color theme="0" tint="-0.34998626667073579"/>
      </right>
      <top style="dotted">
        <color theme="0" tint="-0.34998626667073579"/>
      </top>
      <bottom style="medium">
        <color theme="9" tint="-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1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/>
    </xf>
    <xf numFmtId="17" fontId="4" fillId="0" borderId="0" xfId="1" quotePrefix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17" fontId="7" fillId="0" borderId="0" xfId="2" applyNumberFormat="1"/>
    <xf numFmtId="0" fontId="7" fillId="0" borderId="0" xfId="2"/>
    <xf numFmtId="0" fontId="8" fillId="0" borderId="0" xfId="3" applyFont="1" applyAlignment="1">
      <alignment vertical="center"/>
    </xf>
    <xf numFmtId="0" fontId="1" fillId="0" borderId="0" xfId="4"/>
    <xf numFmtId="0" fontId="8" fillId="0" borderId="0" xfId="5" applyFont="1" applyAlignment="1">
      <alignment vertical="center"/>
    </xf>
    <xf numFmtId="0" fontId="9" fillId="0" borderId="0" xfId="5" applyFont="1" applyAlignment="1">
      <alignment horizontal="center" vertical="center"/>
    </xf>
    <xf numFmtId="0" fontId="10" fillId="0" borderId="0" xfId="5" applyFont="1" applyAlignment="1">
      <alignment vertical="center"/>
    </xf>
    <xf numFmtId="0" fontId="11" fillId="0" borderId="1" xfId="3" applyFont="1" applyBorder="1" applyAlignment="1">
      <alignment vertical="center" wrapText="1"/>
    </xf>
    <xf numFmtId="4" fontId="11" fillId="0" borderId="2" xfId="3" applyNumberFormat="1" applyFont="1" applyBorder="1" applyAlignment="1">
      <alignment vertical="center"/>
    </xf>
    <xf numFmtId="17" fontId="12" fillId="0" borderId="3" xfId="5" applyNumberFormat="1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vertical="center"/>
    </xf>
    <xf numFmtId="0" fontId="11" fillId="0" borderId="0" xfId="3" applyFont="1" applyAlignment="1">
      <alignment horizontal="left" vertical="center" wrapText="1"/>
    </xf>
    <xf numFmtId="4" fontId="11" fillId="0" borderId="0" xfId="3" applyNumberFormat="1" applyFont="1" applyAlignment="1">
      <alignment vertical="center"/>
    </xf>
    <xf numFmtId="0" fontId="11" fillId="3" borderId="3" xfId="3" applyFont="1" applyFill="1" applyBorder="1" applyAlignment="1">
      <alignment horizontal="left" vertical="center" wrapText="1"/>
    </xf>
    <xf numFmtId="4" fontId="11" fillId="3" borderId="4" xfId="3" applyNumberFormat="1" applyFont="1" applyFill="1" applyBorder="1" applyAlignment="1">
      <alignment vertical="center"/>
    </xf>
    <xf numFmtId="0" fontId="13" fillId="0" borderId="0" xfId="3" applyFont="1" applyAlignment="1">
      <alignment vertical="center" wrapText="1"/>
    </xf>
    <xf numFmtId="4" fontId="13" fillId="0" borderId="0" xfId="3" applyNumberFormat="1" applyFont="1" applyAlignment="1">
      <alignment vertical="center"/>
    </xf>
    <xf numFmtId="0" fontId="12" fillId="0" borderId="3" xfId="5" applyFont="1" applyBorder="1" applyAlignment="1">
      <alignment horizontal="left" vertical="center" wrapText="1"/>
    </xf>
    <xf numFmtId="4" fontId="12" fillId="0" borderId="4" xfId="3" applyNumberFormat="1" applyFont="1" applyBorder="1" applyAlignment="1">
      <alignment horizontal="right" vertical="center"/>
    </xf>
    <xf numFmtId="4" fontId="1" fillId="0" borderId="0" xfId="4" applyNumberFormat="1"/>
    <xf numFmtId="0" fontId="11" fillId="3" borderId="3" xfId="3" applyFont="1" applyFill="1" applyBorder="1" applyAlignment="1">
      <alignment horizontal="left" vertical="center"/>
    </xf>
    <xf numFmtId="4" fontId="14" fillId="3" borderId="4" xfId="3" applyNumberFormat="1" applyFont="1" applyFill="1" applyBorder="1" applyAlignment="1">
      <alignment vertical="center"/>
    </xf>
    <xf numFmtId="0" fontId="10" fillId="0" borderId="0" xfId="3" applyFont="1"/>
    <xf numFmtId="4" fontId="10" fillId="0" borderId="0" xfId="3" applyNumberFormat="1" applyFont="1"/>
    <xf numFmtId="0" fontId="15" fillId="4" borderId="5" xfId="3" applyFont="1" applyFill="1" applyBorder="1" applyAlignment="1">
      <alignment vertical="center"/>
    </xf>
    <xf numFmtId="164" fontId="15" fillId="4" borderId="6" xfId="3" applyNumberFormat="1" applyFont="1" applyFill="1" applyBorder="1" applyAlignment="1">
      <alignment vertical="center"/>
    </xf>
    <xf numFmtId="164" fontId="1" fillId="0" borderId="0" xfId="4" applyNumberFormat="1"/>
    <xf numFmtId="0" fontId="16" fillId="0" borderId="0" xfId="3" applyFont="1"/>
    <xf numFmtId="0" fontId="17" fillId="0" borderId="0" xfId="6" applyFont="1" applyAlignment="1">
      <alignment horizontal="center" vertical="center"/>
    </xf>
    <xf numFmtId="0" fontId="1" fillId="0" borderId="0" xfId="6" applyAlignment="1">
      <alignment vertical="center"/>
    </xf>
    <xf numFmtId="0" fontId="18" fillId="0" borderId="0" xfId="6" applyFont="1" applyAlignment="1">
      <alignment horizontal="center" vertical="center"/>
    </xf>
    <xf numFmtId="0" fontId="1" fillId="0" borderId="0" xfId="6"/>
    <xf numFmtId="0" fontId="19" fillId="0" borderId="0" xfId="6" applyFont="1" applyAlignment="1">
      <alignment vertical="center"/>
    </xf>
    <xf numFmtId="0" fontId="20" fillId="0" borderId="0" xfId="6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165" fontId="21" fillId="0" borderId="0" xfId="6" applyNumberFormat="1" applyFont="1" applyAlignment="1">
      <alignment vertical="center"/>
    </xf>
    <xf numFmtId="0" fontId="22" fillId="0" borderId="0" xfId="6" applyFont="1" applyAlignment="1">
      <alignment vertical="center"/>
    </xf>
    <xf numFmtId="0" fontId="23" fillId="5" borderId="7" xfId="6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/>
    </xf>
    <xf numFmtId="14" fontId="24" fillId="5" borderId="7" xfId="6" applyNumberFormat="1" applyFont="1" applyFill="1" applyBorder="1" applyAlignment="1">
      <alignment horizontal="center" vertical="center" wrapText="1"/>
    </xf>
    <xf numFmtId="0" fontId="25" fillId="0" borderId="0" xfId="6" applyFont="1" applyAlignment="1">
      <alignment horizontal="center"/>
    </xf>
    <xf numFmtId="0" fontId="26" fillId="0" borderId="7" xfId="7" quotePrefix="1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center" vertical="center"/>
    </xf>
    <xf numFmtId="0" fontId="27" fillId="0" borderId="7" xfId="7" applyNumberFormat="1" applyFont="1" applyFill="1" applyBorder="1" applyAlignment="1">
      <alignment horizontal="left" vertical="center" indent="1"/>
    </xf>
    <xf numFmtId="43" fontId="27" fillId="0" borderId="7" xfId="7" applyFont="1" applyFill="1" applyBorder="1" applyAlignment="1">
      <alignment horizontal="left" vertical="center"/>
    </xf>
    <xf numFmtId="4" fontId="27" fillId="0" borderId="7" xfId="6" applyNumberFormat="1" applyFont="1" applyBorder="1" applyAlignment="1">
      <alignment horizontal="center" vertical="center"/>
    </xf>
    <xf numFmtId="166" fontId="27" fillId="0" borderId="7" xfId="6" applyNumberFormat="1" applyFont="1" applyBorder="1" applyAlignment="1">
      <alignment horizontal="center" vertical="center"/>
    </xf>
    <xf numFmtId="0" fontId="28" fillId="5" borderId="8" xfId="6" applyFont="1" applyFill="1" applyBorder="1" applyAlignment="1">
      <alignment horizontal="left" vertical="center" indent="1"/>
    </xf>
    <xf numFmtId="0" fontId="28" fillId="5" borderId="9" xfId="6" applyFont="1" applyFill="1" applyBorder="1" applyAlignment="1">
      <alignment horizontal="left" vertical="center" indent="1"/>
    </xf>
    <xf numFmtId="0" fontId="28" fillId="5" borderId="10" xfId="6" applyFont="1" applyFill="1" applyBorder="1" applyAlignment="1">
      <alignment horizontal="left" vertical="center" indent="1"/>
    </xf>
    <xf numFmtId="165" fontId="28" fillId="5" borderId="11" xfId="6" applyNumberFormat="1" applyFont="1" applyFill="1" applyBorder="1" applyAlignment="1">
      <alignment vertical="center"/>
    </xf>
    <xf numFmtId="0" fontId="29" fillId="0" borderId="0" xfId="6" applyFont="1" applyAlignment="1">
      <alignment horizontal="center" vertical="center"/>
    </xf>
    <xf numFmtId="0" fontId="29" fillId="0" borderId="0" xfId="6" applyFont="1" applyAlignment="1">
      <alignment vertical="center"/>
    </xf>
    <xf numFmtId="0" fontId="1" fillId="0" borderId="0" xfId="6" applyAlignment="1">
      <alignment horizontal="center"/>
    </xf>
    <xf numFmtId="0" fontId="1" fillId="0" borderId="0" xfId="6" applyAlignment="1">
      <alignment horizontal="left" indent="1"/>
    </xf>
    <xf numFmtId="4" fontId="1" fillId="0" borderId="0" xfId="6" applyNumberFormat="1" applyAlignment="1">
      <alignment horizontal="right"/>
    </xf>
    <xf numFmtId="14" fontId="1" fillId="0" borderId="0" xfId="6" applyNumberFormat="1" applyAlignment="1">
      <alignment horizontal="left" indent="1"/>
    </xf>
  </cellXfs>
  <cellStyles count="8">
    <cellStyle name="Normal" xfId="0" builtinId="0"/>
    <cellStyle name="Normal 2 2" xfId="3" xr:uid="{16394C35-8448-47D7-B44B-1104DC960579}"/>
    <cellStyle name="Normal 2 2 2 2 12 2" xfId="5" xr:uid="{02432783-637E-49BC-AABC-8C89AC8DEED7}"/>
    <cellStyle name="Normal 3" xfId="2" xr:uid="{7C24B1ED-3A2E-4241-A785-9463B25BA85E}"/>
    <cellStyle name="Normal 3 2 2" xfId="1" xr:uid="{B411AB61-FFB2-404C-A68F-270BAFF25A47}"/>
    <cellStyle name="Normal 3 2 2 2" xfId="6" xr:uid="{CE66F7AA-F08E-4B77-AFD4-6F84C188A999}"/>
    <cellStyle name="Normal 4" xfId="4" xr:uid="{1FC4CFFE-5AAF-412A-BD58-B1DF87829882}"/>
    <cellStyle name="Vírgula 2 2 2" xfId="7" xr:uid="{132BAE0D-8B9E-4479-8799-BD96A3CC1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emf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27214</xdr:rowOff>
    </xdr:from>
    <xdr:ext cx="12341679" cy="1006928"/>
    <xdr:pic>
      <xdr:nvPicPr>
        <xdr:cNvPr id="2" name="Imagem 1">
          <a:extLst>
            <a:ext uri="{FF2B5EF4-FFF2-40B4-BE49-F238E27FC236}">
              <a16:creationId xmlns:a16="http://schemas.microsoft.com/office/drawing/2014/main" id="{028860B2-A677-4351-A74C-9A09DC0E89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2341679" cy="100692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4</xdr:row>
      <xdr:rowOff>85726</xdr:rowOff>
    </xdr:from>
    <xdr:ext cx="6540028" cy="4657054"/>
    <xdr:pic>
      <xdr:nvPicPr>
        <xdr:cNvPr id="2" name="Imagem 1" descr="Interface gráfica do usuário, Texto, Aplicativo&#10;&#10;Descrição gerada automaticamente">
          <a:extLst>
            <a:ext uri="{FF2B5EF4-FFF2-40B4-BE49-F238E27FC236}">
              <a16:creationId xmlns:a16="http://schemas.microsoft.com/office/drawing/2014/main" id="{89E3BC26-2A35-43BC-90E2-DDF95BCF6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5725" y="733426"/>
          <a:ext cx="6540028" cy="4657054"/>
        </a:xfrm>
        <a:prstGeom prst="rect">
          <a:avLst/>
        </a:prstGeom>
        <a:ln>
          <a:noFill/>
        </a:ln>
      </xdr:spPr>
    </xdr:pic>
    <xdr:clientData/>
  </xdr:oneCellAnchor>
  <xdr:twoCellAnchor>
    <xdr:from>
      <xdr:col>0</xdr:col>
      <xdr:colOff>9525</xdr:colOff>
      <xdr:row>0</xdr:row>
      <xdr:rowOff>0</xdr:rowOff>
    </xdr:from>
    <xdr:to>
      <xdr:col>10</xdr:col>
      <xdr:colOff>592230</xdr:colOff>
      <xdr:row>4</xdr:row>
      <xdr:rowOff>13446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1FCB30A-E386-4B9C-82E9-D621993E7F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0"/>
          <a:ext cx="6678705" cy="6611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11207</xdr:colOff>
      <xdr:row>0</xdr:row>
      <xdr:rowOff>11207</xdr:rowOff>
    </xdr:from>
    <xdr:to>
      <xdr:col>2</xdr:col>
      <xdr:colOff>22412</xdr:colOff>
      <xdr:row>1</xdr:row>
      <xdr:rowOff>11206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2D8D79D-408E-4DB6-ABC0-13668EA5A59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11207" y="11207"/>
          <a:ext cx="6678705" cy="6572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6</xdr:col>
      <xdr:colOff>990599</xdr:colOff>
      <xdr:row>0</xdr:row>
      <xdr:rowOff>666749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0A68ECB-A996-418C-A90F-1632AAE806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0"/>
          <a:ext cx="11820524" cy="6667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87.570%20-%20PORT.3591/8-%20Agosto.26/87.570%20-%20PORT.3591-%2008.26.xlsx" TargetMode="External"/><Relationship Id="rId2" Type="http://schemas.openxmlformats.org/officeDocument/2006/relationships/externalLinkPath" Target="file:///O:\Controladoria\Projetos%20Controladoria\Subven&#231;&#245;es\SES\ativas\SES%20-%202026\3%20-%20PORTARIAS\87.570%20-%20PORT.3591\8-%20Agosto.26\87.570%20-%20PORT.3591-%2008.26.xlsx" TargetMode="External"/><Relationship Id="rId1" Type="http://schemas.openxmlformats.org/officeDocument/2006/relationships/externalLinkPath" Target="/Controladoria/Projetos%20Controladoria/Subven&#231;&#245;es/SES/ativas/SES%20-%202026/3%20-%20PORTARIAS/87.570%20-%20PORT.3591/8-%20Agosto.26/87.570%20-%20PORT.3591-%2008.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RVFFMFS01\share$\Controladoria\Projetos%20Controladoria\Subven&#231;&#245;es\SES\ativas\SES%20-%202017\DRS1%20-%20Anexos\CG%2086.722\3%20-%20Anexo%2017%20-%2086.722%20-%20Conv&#234;nio%20762_2016%20-%204&#186;%20Trim1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Extrato "/>
      <sheetName val="Conciliação"/>
      <sheetName val="Composição"/>
      <sheetName val="Pré Prestação"/>
      <sheetName val="TED"/>
      <sheetName val="CAPA"/>
      <sheetName val="ORDEM BANCÁRIA"/>
      <sheetName val="FLUXO DE CAIXA"/>
      <sheetName val="COMPOSIÇÃO DAS DESPES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cio"/>
      <sheetName val="Repasses"/>
      <sheetName val="Receitas"/>
      <sheetName val="DespMes "/>
      <sheetName val="DespExeAnterior"/>
      <sheetName val="DespProvisionadas"/>
      <sheetName val="RecProprios"/>
      <sheetName val="CkListMensal"/>
      <sheetName val="Anexo 17"/>
      <sheetName val="Outras Receitas"/>
      <sheetName val="CkListFinal Entidades"/>
      <sheetName val="CkListFinal Prefeituras"/>
      <sheetName val="Parecer Conclusivo"/>
      <sheetName val="Plano de Trabalho"/>
      <sheetName val="Tabelas"/>
      <sheetName val="3 - Anexo 17 - 86"/>
    </sheetNames>
    <sheetDataSet>
      <sheetData sheetId="0">
        <row r="1">
          <cell r="B1" t="str">
            <v>SECRETARIA DE ESTADO DA SAÚDE</v>
          </cell>
        </row>
      </sheetData>
      <sheetData sheetId="1" refreshError="1"/>
      <sheetData sheetId="2" refreshError="1"/>
      <sheetData sheetId="3"/>
      <sheetData sheetId="4" refreshError="1"/>
      <sheetData sheetId="5" refreshError="1"/>
      <sheetData sheetId="6">
        <row r="1">
          <cell r="E1"/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 t="str">
            <v>Valor R$</v>
          </cell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  <row r="15">
          <cell r="E15"/>
        </row>
        <row r="16">
          <cell r="E16"/>
        </row>
        <row r="17">
          <cell r="E17"/>
        </row>
        <row r="18">
          <cell r="E18"/>
        </row>
        <row r="19">
          <cell r="E19"/>
        </row>
        <row r="20">
          <cell r="E20"/>
        </row>
        <row r="21">
          <cell r="E21"/>
        </row>
        <row r="22">
          <cell r="E22"/>
        </row>
        <row r="23">
          <cell r="E23"/>
        </row>
        <row r="24">
          <cell r="E24"/>
        </row>
        <row r="25">
          <cell r="E25"/>
        </row>
        <row r="26">
          <cell r="E26"/>
        </row>
        <row r="27">
          <cell r="E27"/>
        </row>
        <row r="28">
          <cell r="E28"/>
        </row>
        <row r="29">
          <cell r="E29"/>
        </row>
        <row r="30">
          <cell r="E30"/>
        </row>
        <row r="31">
          <cell r="E31"/>
        </row>
        <row r="32">
          <cell r="E32"/>
        </row>
        <row r="33">
          <cell r="E33"/>
        </row>
        <row r="34">
          <cell r="E34"/>
        </row>
        <row r="35">
          <cell r="E35"/>
        </row>
        <row r="36">
          <cell r="E36"/>
        </row>
        <row r="37">
          <cell r="E37"/>
        </row>
        <row r="38">
          <cell r="E38"/>
        </row>
        <row r="39">
          <cell r="E39"/>
        </row>
        <row r="40">
          <cell r="E40"/>
        </row>
        <row r="41">
          <cell r="E41"/>
        </row>
        <row r="42">
          <cell r="E42"/>
        </row>
        <row r="43">
          <cell r="E43"/>
        </row>
        <row r="44">
          <cell r="E44"/>
        </row>
        <row r="45">
          <cell r="E45"/>
        </row>
        <row r="46">
          <cell r="E46"/>
        </row>
        <row r="47">
          <cell r="E47"/>
        </row>
        <row r="48">
          <cell r="E48"/>
        </row>
        <row r="49">
          <cell r="E49"/>
        </row>
        <row r="50">
          <cell r="E50"/>
        </row>
        <row r="51">
          <cell r="E51"/>
        </row>
        <row r="52">
          <cell r="E52"/>
        </row>
        <row r="53">
          <cell r="E53"/>
        </row>
        <row r="54">
          <cell r="E54"/>
        </row>
        <row r="55">
          <cell r="E55"/>
        </row>
        <row r="56">
          <cell r="E56"/>
        </row>
        <row r="57">
          <cell r="E57"/>
        </row>
        <row r="58">
          <cell r="E58"/>
        </row>
        <row r="59">
          <cell r="E59"/>
        </row>
        <row r="60">
          <cell r="E60"/>
        </row>
        <row r="61">
          <cell r="E61"/>
        </row>
        <row r="62">
          <cell r="E62"/>
        </row>
        <row r="63">
          <cell r="E63"/>
        </row>
        <row r="64">
          <cell r="E64"/>
        </row>
        <row r="65">
          <cell r="E65"/>
        </row>
        <row r="66">
          <cell r="E66"/>
        </row>
        <row r="67">
          <cell r="E67"/>
        </row>
        <row r="68">
          <cell r="E68"/>
        </row>
        <row r="69">
          <cell r="E69"/>
        </row>
        <row r="70">
          <cell r="E70"/>
        </row>
        <row r="71">
          <cell r="E71"/>
        </row>
        <row r="72">
          <cell r="E72"/>
        </row>
        <row r="73">
          <cell r="E73"/>
        </row>
        <row r="74">
          <cell r="E74"/>
        </row>
        <row r="75">
          <cell r="E75"/>
        </row>
        <row r="76">
          <cell r="E76"/>
        </row>
        <row r="77">
          <cell r="E77"/>
        </row>
        <row r="78">
          <cell r="E78"/>
        </row>
        <row r="79">
          <cell r="E79"/>
        </row>
        <row r="80">
          <cell r="E80"/>
        </row>
        <row r="81">
          <cell r="E81"/>
        </row>
        <row r="82">
          <cell r="E82"/>
        </row>
        <row r="83">
          <cell r="E83"/>
        </row>
        <row r="84">
          <cell r="E84"/>
        </row>
        <row r="85">
          <cell r="E85"/>
        </row>
        <row r="86">
          <cell r="E86"/>
        </row>
        <row r="87">
          <cell r="E87"/>
        </row>
        <row r="88">
          <cell r="E88"/>
        </row>
        <row r="89">
          <cell r="E89"/>
        </row>
        <row r="90">
          <cell r="E90"/>
        </row>
        <row r="91">
          <cell r="E91"/>
        </row>
        <row r="92">
          <cell r="E92"/>
        </row>
        <row r="93">
          <cell r="E93"/>
        </row>
        <row r="94">
          <cell r="E94"/>
        </row>
        <row r="95">
          <cell r="E95"/>
        </row>
        <row r="96">
          <cell r="E96"/>
        </row>
        <row r="97">
          <cell r="E97"/>
        </row>
        <row r="98">
          <cell r="E98"/>
        </row>
        <row r="99">
          <cell r="E99"/>
        </row>
        <row r="100">
          <cell r="E100"/>
        </row>
        <row r="101">
          <cell r="E101"/>
        </row>
        <row r="102">
          <cell r="E102"/>
        </row>
        <row r="103">
          <cell r="E103"/>
        </row>
        <row r="104">
          <cell r="E104"/>
        </row>
        <row r="105">
          <cell r="E105"/>
        </row>
        <row r="106">
          <cell r="E106"/>
        </row>
        <row r="107">
          <cell r="E107"/>
        </row>
        <row r="108">
          <cell r="E108"/>
        </row>
        <row r="109">
          <cell r="E109"/>
        </row>
        <row r="110">
          <cell r="E110"/>
        </row>
        <row r="111">
          <cell r="E111"/>
        </row>
        <row r="112">
          <cell r="E112"/>
        </row>
        <row r="113">
          <cell r="E113"/>
        </row>
        <row r="114">
          <cell r="E114"/>
        </row>
        <row r="115">
          <cell r="E115"/>
        </row>
        <row r="116">
          <cell r="E116"/>
        </row>
        <row r="117">
          <cell r="E117"/>
        </row>
        <row r="118">
          <cell r="E118"/>
        </row>
        <row r="119">
          <cell r="E119"/>
        </row>
        <row r="120">
          <cell r="E120"/>
        </row>
        <row r="121">
          <cell r="E121"/>
        </row>
        <row r="122">
          <cell r="E122"/>
        </row>
        <row r="123">
          <cell r="E123"/>
        </row>
        <row r="124">
          <cell r="E124"/>
        </row>
        <row r="125">
          <cell r="E125"/>
        </row>
        <row r="126">
          <cell r="E126"/>
        </row>
        <row r="127">
          <cell r="E127"/>
        </row>
        <row r="128">
          <cell r="E128"/>
        </row>
        <row r="129">
          <cell r="E129"/>
        </row>
        <row r="130">
          <cell r="E130"/>
        </row>
        <row r="131">
          <cell r="E131"/>
        </row>
        <row r="132">
          <cell r="E132"/>
        </row>
        <row r="133">
          <cell r="E133"/>
        </row>
        <row r="134">
          <cell r="E134"/>
        </row>
        <row r="135">
          <cell r="E135"/>
        </row>
        <row r="136">
          <cell r="E136"/>
        </row>
        <row r="137">
          <cell r="E137"/>
        </row>
        <row r="138">
          <cell r="E138"/>
        </row>
        <row r="139">
          <cell r="E139"/>
        </row>
        <row r="140">
          <cell r="E140"/>
        </row>
        <row r="141">
          <cell r="E141"/>
        </row>
        <row r="142">
          <cell r="E142"/>
        </row>
        <row r="143">
          <cell r="E143"/>
        </row>
        <row r="144">
          <cell r="E144"/>
        </row>
        <row r="145">
          <cell r="E145"/>
        </row>
        <row r="146">
          <cell r="E146"/>
        </row>
        <row r="147">
          <cell r="E147"/>
        </row>
        <row r="148">
          <cell r="E148"/>
        </row>
        <row r="149">
          <cell r="E149"/>
        </row>
        <row r="150">
          <cell r="E150"/>
        </row>
        <row r="151">
          <cell r="E151"/>
        </row>
        <row r="152">
          <cell r="E152"/>
        </row>
        <row r="153">
          <cell r="E153"/>
        </row>
        <row r="154">
          <cell r="E154"/>
        </row>
        <row r="155">
          <cell r="E155"/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1">
          <cell r="A1" t="str">
            <v>33.40.30</v>
          </cell>
          <cell r="D1" t="str">
            <v>Tesouro</v>
          </cell>
          <cell r="E1" t="str">
            <v>09.01.12</v>
          </cell>
          <cell r="F1" t="str">
            <v>12.298 de 08/03/2006 decreto no. 50.589 de 16/03/2006</v>
          </cell>
        </row>
        <row r="2">
          <cell r="A2" t="str">
            <v>33.40.39</v>
          </cell>
          <cell r="D2" t="str">
            <v>Fundes</v>
          </cell>
          <cell r="E2" t="str">
            <v>09.01.91</v>
          </cell>
          <cell r="F2" t="str">
            <v>12.549 de 02/03/2007 decreto no. 51.636 de 09/03/2007</v>
          </cell>
        </row>
        <row r="3">
          <cell r="A3" t="str">
            <v>33.50.43</v>
          </cell>
          <cell r="E3" t="str">
            <v>09.01.96</v>
          </cell>
          <cell r="F3" t="str">
            <v>12.788 de 27/12/2007 decreto no. 52.610 de 04/01/2008</v>
          </cell>
        </row>
        <row r="4">
          <cell r="A4" t="str">
            <v>44.40.51</v>
          </cell>
          <cell r="F4" t="str">
            <v>13.289 de 22/12/2008 decreto no. 53.938 de 06/01/2009</v>
          </cell>
        </row>
        <row r="5">
          <cell r="A5" t="str">
            <v>44.40.52</v>
          </cell>
          <cell r="F5" t="str">
            <v>13.916 de 22/12/2009 decreto no. 55.312 de 05/01/2010</v>
          </cell>
        </row>
        <row r="6">
          <cell r="A6" t="str">
            <v>44.50.42</v>
          </cell>
          <cell r="F6" t="str">
            <v>14.309 de 27/12/2010 decreto no. 56.644 de 03/01/2011</v>
          </cell>
        </row>
        <row r="7">
          <cell r="F7" t="str">
            <v>14.675 de 28/12/2011 decreto no. 57.733 de 10/01/2012</v>
          </cell>
        </row>
        <row r="8">
          <cell r="F8" t="str">
            <v>14.925 de 28/12/2012 decreto no. 58.841 de 11/01/2013</v>
          </cell>
        </row>
        <row r="9">
          <cell r="F9" t="str">
            <v>15.265 de 26/12/2013 decreto no. 60.066 de 15/01/2014</v>
          </cell>
        </row>
        <row r="10">
          <cell r="F10" t="str">
            <v>15.646 de 23/12/2014 decreto no. 61.061 de 16/01/2015</v>
          </cell>
        </row>
        <row r="11">
          <cell r="F11" t="str">
            <v>16.083 de 28/12/2015 decreto no. 61.802 de 14/01/2016</v>
          </cell>
        </row>
        <row r="12">
          <cell r="F12" t="str">
            <v>16.347 de 29/12/2016 decreto no. 62.413 de 06/01/2017</v>
          </cell>
        </row>
      </sheetData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CCF83-0A3B-43EC-80FC-4BABBEE419B2}">
  <dimension ref="A1:M8"/>
  <sheetViews>
    <sheetView showGridLines="0" tabSelected="1" zoomScale="70" zoomScaleNormal="70" workbookViewId="0">
      <selection activeCell="A15" sqref="A15"/>
    </sheetView>
  </sheetViews>
  <sheetFormatPr defaultColWidth="9.140625" defaultRowHeight="24.75" customHeight="1" x14ac:dyDescent="0.25"/>
  <cols>
    <col min="1" max="1" width="55.7109375" style="2" customWidth="1"/>
    <col min="2" max="8" width="9.140625" style="2"/>
    <col min="9" max="9" width="37.140625" style="2" customWidth="1"/>
    <col min="10" max="10" width="0.28515625" style="2" customWidth="1"/>
    <col min="11" max="16384" width="9.140625" style="2"/>
  </cols>
  <sheetData>
    <row r="1" spans="1:13" ht="80.2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51.75" customHeight="1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86.25" customHeight="1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s="4" customFormat="1" ht="30.75" x14ac:dyDescent="0.25">
      <c r="A4" s="3" t="s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s="4" customFormat="1" ht="30.75" x14ac:dyDescent="0.25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3" s="4" customFormat="1" ht="35.25" customHeight="1" x14ac:dyDescent="0.25">
      <c r="A6" s="5" t="s">
        <v>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190.5" customHeight="1" x14ac:dyDescent="0.25">
      <c r="A7" s="7" t="s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spans="1:13" ht="9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</sheetData>
  <mergeCells count="7">
    <mergeCell ref="A8:M8"/>
    <mergeCell ref="A1:M1"/>
    <mergeCell ref="A2:M3"/>
    <mergeCell ref="A4:M4"/>
    <mergeCell ref="A5:M5"/>
    <mergeCell ref="A6:M6"/>
    <mergeCell ref="A7:M7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2111-4B1F-4B49-A318-43B4657983D9}">
  <dimension ref="A7"/>
  <sheetViews>
    <sheetView showGridLines="0" workbookViewId="0">
      <selection activeCell="A15" sqref="A15"/>
    </sheetView>
  </sheetViews>
  <sheetFormatPr defaultColWidth="9.140625" defaultRowHeight="12.75" x14ac:dyDescent="0.2"/>
  <cols>
    <col min="1" max="16384" width="9.140625" style="10"/>
  </cols>
  <sheetData>
    <row r="7" spans="1:1" x14ac:dyDescent="0.2">
      <c r="A7" s="9">
        <v>45870</v>
      </c>
    </row>
  </sheetData>
  <printOptions horizontalCentered="1"/>
  <pageMargins left="0.59055118110236227" right="0.59055118110236227" top="0.98425196850393704" bottom="0.98425196850393704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FCD1B-3E7D-444F-8E32-8C61040DDF01}">
  <dimension ref="A1:E20"/>
  <sheetViews>
    <sheetView showGridLines="0" zoomScale="85" zoomScaleNormal="85" workbookViewId="0">
      <selection activeCell="A15" sqref="A15"/>
    </sheetView>
  </sheetViews>
  <sheetFormatPr defaultColWidth="9.140625" defaultRowHeight="15" x14ac:dyDescent="0.25"/>
  <cols>
    <col min="1" max="1" width="61.7109375" style="31" customWidth="1"/>
    <col min="2" max="2" width="38.28515625" style="31" customWidth="1"/>
    <col min="3" max="3" width="20.7109375" style="12" bestFit="1" customWidth="1"/>
    <col min="4" max="4" width="12" style="12" bestFit="1" customWidth="1"/>
    <col min="5" max="5" width="19" style="12" customWidth="1"/>
    <col min="6" max="16384" width="9.140625" style="12"/>
  </cols>
  <sheetData>
    <row r="1" spans="1:5" ht="52.15" customHeight="1" x14ac:dyDescent="0.25">
      <c r="A1" s="11"/>
      <c r="B1" s="11"/>
    </row>
    <row r="2" spans="1:5" ht="27" customHeight="1" x14ac:dyDescent="0.25">
      <c r="A2" s="13"/>
      <c r="B2" s="13"/>
    </row>
    <row r="3" spans="1:5" ht="37.9" customHeight="1" x14ac:dyDescent="0.25">
      <c r="A3" s="14" t="s">
        <v>6</v>
      </c>
      <c r="B3" s="14"/>
    </row>
    <row r="4" spans="1:5" ht="25.15" customHeight="1" x14ac:dyDescent="0.25">
      <c r="A4" s="15"/>
      <c r="B4" s="15"/>
    </row>
    <row r="5" spans="1:5" ht="14.45" customHeight="1" x14ac:dyDescent="0.25">
      <c r="A5" s="15"/>
      <c r="B5" s="15"/>
    </row>
    <row r="6" spans="1:5" ht="15.75" thickBot="1" x14ac:dyDescent="0.3">
      <c r="A6" s="16" t="s">
        <v>7</v>
      </c>
      <c r="B6" s="17">
        <v>16490.97</v>
      </c>
    </row>
    <row r="7" spans="1:5" ht="27.6" customHeight="1" x14ac:dyDescent="0.25">
      <c r="A7" s="18" t="s">
        <v>8</v>
      </c>
      <c r="B7" s="19">
        <v>139.05000000000001</v>
      </c>
    </row>
    <row r="8" spans="1:5" x14ac:dyDescent="0.25">
      <c r="A8" s="20"/>
      <c r="B8" s="21"/>
    </row>
    <row r="9" spans="1:5" x14ac:dyDescent="0.25">
      <c r="A9" s="22" t="s">
        <v>9</v>
      </c>
      <c r="B9" s="23">
        <f>B7</f>
        <v>139.05000000000001</v>
      </c>
    </row>
    <row r="10" spans="1:5" x14ac:dyDescent="0.25">
      <c r="A10" s="20"/>
      <c r="B10" s="21"/>
    </row>
    <row r="11" spans="1:5" ht="27.6" customHeight="1" x14ac:dyDescent="0.25">
      <c r="A11" s="24" t="s">
        <v>10</v>
      </c>
      <c r="B11" s="25"/>
    </row>
    <row r="12" spans="1:5" ht="27.6" customHeight="1" x14ac:dyDescent="0.25">
      <c r="A12" s="26" t="s">
        <v>11</v>
      </c>
      <c r="B12" s="27">
        <f>'COMPOSIÇÃO DAS DESPESAS'!F8</f>
        <v>-1439.83</v>
      </c>
      <c r="C12" s="28"/>
      <c r="D12" s="28"/>
    </row>
    <row r="13" spans="1:5" x14ac:dyDescent="0.25">
      <c r="A13" s="20"/>
      <c r="B13" s="21"/>
    </row>
    <row r="14" spans="1:5" ht="27.6" customHeight="1" x14ac:dyDescent="0.25">
      <c r="A14" s="29" t="s">
        <v>9</v>
      </c>
      <c r="B14" s="30">
        <f>SUM(B12:B13)</f>
        <v>-1439.83</v>
      </c>
      <c r="C14" s="28"/>
    </row>
    <row r="15" spans="1:5" x14ac:dyDescent="0.25">
      <c r="B15" s="32"/>
    </row>
    <row r="16" spans="1:5" ht="27.6" customHeight="1" thickBot="1" x14ac:dyDescent="0.3">
      <c r="A16" s="33" t="s">
        <v>12</v>
      </c>
      <c r="B16" s="34">
        <f>B6+B9+B14</f>
        <v>15190.19</v>
      </c>
      <c r="E16" s="35"/>
    </row>
    <row r="20" spans="1:2" x14ac:dyDescent="0.25">
      <c r="A20" s="36"/>
      <c r="B20" s="32"/>
    </row>
  </sheetData>
  <mergeCells count="1">
    <mergeCell ref="A3:B3"/>
  </mergeCells>
  <printOptions horizontalCentered="1"/>
  <pageMargins left="0.59055118110236227" right="0.59055118110236227" top="0.98425196850393704" bottom="0.98425196850393704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8C7932-5ED5-4609-8C9F-9B1491358ED2}">
  <dimension ref="A1:G8"/>
  <sheetViews>
    <sheetView showGridLines="0" zoomScaleNormal="100" workbookViewId="0">
      <selection activeCell="A15" sqref="A15"/>
    </sheetView>
  </sheetViews>
  <sheetFormatPr defaultRowHeight="15" x14ac:dyDescent="0.25"/>
  <cols>
    <col min="1" max="1" width="6.140625" style="62" customWidth="1"/>
    <col min="2" max="2" width="13.42578125" style="62" customWidth="1"/>
    <col min="3" max="3" width="45.28515625" style="63" bestFit="1" customWidth="1"/>
    <col min="4" max="4" width="25" style="63" customWidth="1"/>
    <col min="5" max="5" width="56.85546875" style="63" customWidth="1"/>
    <col min="6" max="6" width="15.7109375" style="64" customWidth="1"/>
    <col min="7" max="7" width="14.85546875" style="65" customWidth="1"/>
    <col min="8" max="16384" width="9.140625" style="40"/>
  </cols>
  <sheetData>
    <row r="1" spans="1:7" s="38" customFormat="1" ht="53.25" customHeight="1" x14ac:dyDescent="0.25">
      <c r="A1" s="37"/>
      <c r="B1" s="37"/>
      <c r="C1" s="37"/>
      <c r="D1" s="37"/>
      <c r="E1" s="37"/>
      <c r="F1" s="37"/>
      <c r="G1" s="37"/>
    </row>
    <row r="2" spans="1:7" ht="12" customHeight="1" x14ac:dyDescent="0.25">
      <c r="A2" s="39" t="s">
        <v>13</v>
      </c>
      <c r="B2" s="39"/>
      <c r="C2" s="39"/>
      <c r="D2" s="39"/>
      <c r="E2" s="39"/>
      <c r="F2" s="39"/>
      <c r="G2" s="39"/>
    </row>
    <row r="3" spans="1:7" s="41" customFormat="1" ht="20.100000000000001" customHeight="1" x14ac:dyDescent="0.25">
      <c r="A3" s="39"/>
      <c r="B3" s="39"/>
      <c r="C3" s="39"/>
      <c r="D3" s="39"/>
      <c r="E3" s="39"/>
      <c r="F3" s="39"/>
      <c r="G3" s="39"/>
    </row>
    <row r="4" spans="1:7" s="45" customFormat="1" ht="13.5" customHeight="1" x14ac:dyDescent="0.25">
      <c r="A4" s="42"/>
      <c r="B4" s="43"/>
      <c r="C4" s="42"/>
      <c r="D4" s="42"/>
      <c r="E4" s="42"/>
      <c r="F4" s="44"/>
      <c r="G4" s="42"/>
    </row>
    <row r="5" spans="1:7" s="49" customFormat="1" ht="27" customHeight="1" x14ac:dyDescent="0.2">
      <c r="A5" s="46" t="s">
        <v>14</v>
      </c>
      <c r="B5" s="46" t="s">
        <v>15</v>
      </c>
      <c r="C5" s="46" t="s">
        <v>16</v>
      </c>
      <c r="D5" s="46" t="s">
        <v>17</v>
      </c>
      <c r="E5" s="46" t="s">
        <v>18</v>
      </c>
      <c r="F5" s="47" t="s">
        <v>19</v>
      </c>
      <c r="G5" s="48" t="s">
        <v>20</v>
      </c>
    </row>
    <row r="6" spans="1:7" x14ac:dyDescent="0.25">
      <c r="A6" s="50">
        <v>1</v>
      </c>
      <c r="B6" s="51">
        <v>100</v>
      </c>
      <c r="C6" s="52" t="s">
        <v>21</v>
      </c>
      <c r="D6" s="52" t="s">
        <v>11</v>
      </c>
      <c r="E6" s="53" t="s">
        <v>22</v>
      </c>
      <c r="F6" s="54">
        <v>-1363.97</v>
      </c>
      <c r="G6" s="55">
        <v>46260</v>
      </c>
    </row>
    <row r="7" spans="1:7" ht="15.75" thickBot="1" x14ac:dyDescent="0.3">
      <c r="A7" s="50">
        <v>2</v>
      </c>
      <c r="B7" s="51" t="s">
        <v>23</v>
      </c>
      <c r="C7" s="52" t="s">
        <v>24</v>
      </c>
      <c r="D7" s="52" t="s">
        <v>11</v>
      </c>
      <c r="E7" s="53" t="s">
        <v>22</v>
      </c>
      <c r="F7" s="54">
        <v>-75.86</v>
      </c>
      <c r="G7" s="55">
        <v>46260</v>
      </c>
    </row>
    <row r="8" spans="1:7" s="61" customFormat="1" ht="26.45" customHeight="1" thickBot="1" x14ac:dyDescent="0.3">
      <c r="A8" s="56" t="s">
        <v>25</v>
      </c>
      <c r="B8" s="57"/>
      <c r="C8" s="57"/>
      <c r="D8" s="57"/>
      <c r="E8" s="58"/>
      <c r="F8" s="59">
        <f>SUM(F6:F7)</f>
        <v>-1439.83</v>
      </c>
      <c r="G8" s="60"/>
    </row>
  </sheetData>
  <autoFilter ref="A5:G8" xr:uid="{976D4B08-F492-419D-B5F0-494842D75A0E}"/>
  <mergeCells count="3">
    <mergeCell ref="A1:G1"/>
    <mergeCell ref="A2:G3"/>
    <mergeCell ref="A8:E8"/>
  </mergeCells>
  <printOptions horizontalCentered="1"/>
  <pageMargins left="0.59055118110236227" right="0.59055118110236227" top="0.98425196850393704" bottom="0.98425196850393704" header="0.31496062992125984" footer="0.31496062992125984"/>
  <pageSetup paperSize="9"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3</vt:i4>
      </vt:variant>
    </vt:vector>
  </HeadingPairs>
  <TitlesOfParts>
    <vt:vector size="7" baseType="lpstr">
      <vt:lpstr>CAPA</vt:lpstr>
      <vt:lpstr>ORDEM BANCÁRIA</vt:lpstr>
      <vt:lpstr>FLUXO DE CAIXA</vt:lpstr>
      <vt:lpstr>COMPOSIÇÃO DAS DESPESAS</vt:lpstr>
      <vt:lpstr>'COMPOSIÇÃO DAS DESPESAS'!Area_de_impressao</vt:lpstr>
      <vt:lpstr>'FLUXO DE CAIXA'!Area_de_impressao</vt:lpstr>
      <vt:lpstr>'COMPOSIÇÃO DAS DESPESAS'!Titulos_de_impressao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 de Paula</dc:creator>
  <cp:lastModifiedBy>Nathalia de Paula</cp:lastModifiedBy>
  <dcterms:created xsi:type="dcterms:W3CDTF">2026-09-22T17:51:27Z</dcterms:created>
  <dcterms:modified xsi:type="dcterms:W3CDTF">2026-09-22T17:52:02Z</dcterms:modified>
</cp:coreProperties>
</file>